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13_ncr:1_{95209B68-A6A2-4384-925B-ABF50C2A2A63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definedNames>
    <definedName name="_xlnm.Print_Area" localSheetId="0">CA!$A$40:$G$70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4" l="1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25" i="4"/>
  <c r="G25" i="4" s="1"/>
  <c r="F26" i="4"/>
  <c r="E26" i="4"/>
  <c r="C26" i="4"/>
  <c r="B26" i="4"/>
  <c r="D24" i="4" l="1"/>
  <c r="G24" i="4" s="1"/>
  <c r="F60" i="4" l="1"/>
  <c r="E60" i="4"/>
  <c r="C60" i="4"/>
  <c r="B60" i="4"/>
  <c r="D58" i="4"/>
  <c r="G58" i="4" s="1"/>
  <c r="D54" i="4"/>
  <c r="G54" i="4" s="1"/>
  <c r="D56" i="4"/>
  <c r="G56" i="4" s="1"/>
  <c r="D52" i="4"/>
  <c r="G52" i="4" s="1"/>
  <c r="D50" i="4"/>
  <c r="G50" i="4" s="1"/>
  <c r="D48" i="4"/>
  <c r="G48" i="4" s="1"/>
  <c r="D46" i="4"/>
  <c r="G46" i="4" s="1"/>
  <c r="D44" i="4"/>
  <c r="G44" i="4" s="1"/>
  <c r="F37" i="4"/>
  <c r="E37" i="4"/>
  <c r="D35" i="4"/>
  <c r="G35" i="4" s="1"/>
  <c r="D34" i="4"/>
  <c r="G34" i="4" s="1"/>
  <c r="D33" i="4"/>
  <c r="G33" i="4" s="1"/>
  <c r="D32" i="4"/>
  <c r="G32" i="4" s="1"/>
  <c r="C37" i="4"/>
  <c r="B37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26" i="4" s="1"/>
  <c r="D26" i="4"/>
  <c r="G60" i="4"/>
  <c r="D60" i="4"/>
  <c r="G37" i="4"/>
  <c r="D37" i="4"/>
</calcChain>
</file>

<file path=xl/sharedStrings.xml><?xml version="1.0" encoding="utf-8"?>
<sst xmlns="http://schemas.openxmlformats.org/spreadsheetml/2006/main" count="62" uniqueCount="42">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</sst>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2705100</xdr:colOff>
      <xdr:row>64</xdr:row>
      <xdr:rowOff>85725</xdr:rowOff>
    </xdr:from>
    <xdr:to>
      <xdr:col>5</xdr:col>
      <xdr:colOff>42655</xdr:colOff>
      <xdr:row>71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194F8F2-F575-4195-9559-6629CBB5098A}"/>
            </a:ext>
          </a:extLst>
        </xdr:cNvPr>
        <xdr:cNvSpPr txBox="1"/>
      </xdr:nvSpPr>
      <xdr:spPr>
        <a:xfrm>
          <a:off x="2705100" y="117157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showGridLines="0" tabSelected="1" workbookViewId="0">
      <selection activeCell="J8" sqref="J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41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15</v>
      </c>
      <c r="C2" s="22"/>
      <c r="D2" s="22"/>
      <c r="E2" s="22"/>
      <c r="F2" s="23"/>
      <c r="G2" s="16" t="s">
        <v>14</v>
      </c>
    </row>
    <row r="3" spans="1:7" ht="24.95" customHeight="1" x14ac:dyDescent="0.2">
      <c r="A3" s="9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3">
        <v>605398.99</v>
      </c>
      <c r="C5" s="13">
        <v>-18604.96</v>
      </c>
      <c r="D5" s="13">
        <f>B5+C5</f>
        <v>586794.03</v>
      </c>
      <c r="E5" s="13">
        <v>517162.2</v>
      </c>
      <c r="F5" s="13">
        <v>509660.32</v>
      </c>
      <c r="G5" s="13">
        <f>D5-E5</f>
        <v>69631.830000000016</v>
      </c>
    </row>
    <row r="6" spans="1:7" x14ac:dyDescent="0.2">
      <c r="A6" s="6" t="s">
        <v>23</v>
      </c>
      <c r="B6" s="13">
        <v>743651.66</v>
      </c>
      <c r="C6" s="13">
        <v>2730352.36</v>
      </c>
      <c r="D6" s="13">
        <f t="shared" ref="D6:D11" si="0">B6+C6</f>
        <v>3474004.02</v>
      </c>
      <c r="E6" s="13">
        <v>3271802.79</v>
      </c>
      <c r="F6" s="13">
        <v>3264582.85</v>
      </c>
      <c r="G6" s="13">
        <f t="shared" ref="G6:G11" si="1">D6-E6</f>
        <v>202201.22999999998</v>
      </c>
    </row>
    <row r="7" spans="1:7" x14ac:dyDescent="0.2">
      <c r="A7" s="6" t="s">
        <v>24</v>
      </c>
      <c r="B7" s="13">
        <v>1125062.68</v>
      </c>
      <c r="C7" s="13">
        <v>505567.56</v>
      </c>
      <c r="D7" s="13">
        <f t="shared" si="0"/>
        <v>1630630.24</v>
      </c>
      <c r="E7" s="13">
        <v>1568609.82</v>
      </c>
      <c r="F7" s="13">
        <v>1548274.68</v>
      </c>
      <c r="G7" s="13">
        <f t="shared" si="1"/>
        <v>62020.419999999925</v>
      </c>
    </row>
    <row r="8" spans="1:7" x14ac:dyDescent="0.2">
      <c r="A8" s="6" t="s">
        <v>25</v>
      </c>
      <c r="B8" s="13">
        <v>428305.91</v>
      </c>
      <c r="C8" s="13">
        <v>0</v>
      </c>
      <c r="D8" s="13">
        <f t="shared" si="0"/>
        <v>428305.91</v>
      </c>
      <c r="E8" s="13">
        <v>425512.03</v>
      </c>
      <c r="F8" s="13">
        <v>413237.45</v>
      </c>
      <c r="G8" s="13">
        <f t="shared" si="1"/>
        <v>2793.8799999999464</v>
      </c>
    </row>
    <row r="9" spans="1:7" x14ac:dyDescent="0.2">
      <c r="A9" s="6" t="s">
        <v>26</v>
      </c>
      <c r="B9" s="13">
        <v>408439.76</v>
      </c>
      <c r="C9" s="13">
        <v>-12455.2</v>
      </c>
      <c r="D9" s="13">
        <f t="shared" si="0"/>
        <v>395984.56</v>
      </c>
      <c r="E9" s="13">
        <v>377456.93</v>
      </c>
      <c r="F9" s="13">
        <v>367261.2</v>
      </c>
      <c r="G9" s="13">
        <f t="shared" si="1"/>
        <v>18527.630000000005</v>
      </c>
    </row>
    <row r="10" spans="1:7" x14ac:dyDescent="0.2">
      <c r="A10" s="6" t="s">
        <v>27</v>
      </c>
      <c r="B10" s="13">
        <v>1544889.12</v>
      </c>
      <c r="C10" s="13">
        <v>50863.59</v>
      </c>
      <c r="D10" s="13">
        <f t="shared" si="0"/>
        <v>1595752.7100000002</v>
      </c>
      <c r="E10" s="13">
        <v>1594278.12</v>
      </c>
      <c r="F10" s="13">
        <v>1565016.19</v>
      </c>
      <c r="G10" s="13">
        <f t="shared" si="1"/>
        <v>1474.5900000000838</v>
      </c>
    </row>
    <row r="11" spans="1:7" x14ac:dyDescent="0.2">
      <c r="A11" s="6" t="s">
        <v>28</v>
      </c>
      <c r="B11" s="13">
        <v>730510.4</v>
      </c>
      <c r="C11" s="13">
        <v>70000</v>
      </c>
      <c r="D11" s="13">
        <f t="shared" si="0"/>
        <v>800510.4</v>
      </c>
      <c r="E11" s="13">
        <v>798533.39</v>
      </c>
      <c r="F11" s="13">
        <v>787379.08</v>
      </c>
      <c r="G11" s="13">
        <f t="shared" si="1"/>
        <v>1977.0100000000093</v>
      </c>
    </row>
    <row r="12" spans="1:7" x14ac:dyDescent="0.2">
      <c r="A12" s="6" t="s">
        <v>29</v>
      </c>
      <c r="B12" s="13">
        <v>153378.32</v>
      </c>
      <c r="C12" s="13">
        <v>0</v>
      </c>
      <c r="D12" s="13">
        <f t="shared" ref="D12" si="2">B12+C12</f>
        <v>153378.32</v>
      </c>
      <c r="E12" s="13">
        <v>152986.31</v>
      </c>
      <c r="F12" s="13">
        <v>148618.65</v>
      </c>
      <c r="G12" s="13">
        <f t="shared" ref="G12" si="3">D12-E12</f>
        <v>392.01000000000931</v>
      </c>
    </row>
    <row r="13" spans="1:7" x14ac:dyDescent="0.2">
      <c r="A13" s="6" t="s">
        <v>30</v>
      </c>
      <c r="B13" s="13">
        <v>335337.76</v>
      </c>
      <c r="C13" s="13">
        <v>12259.11</v>
      </c>
      <c r="D13" s="13">
        <f t="shared" ref="D13" si="4">B13+C13</f>
        <v>347596.87</v>
      </c>
      <c r="E13" s="13">
        <v>320891.8</v>
      </c>
      <c r="F13" s="13">
        <v>312293.90999999997</v>
      </c>
      <c r="G13" s="13">
        <f t="shared" ref="G13" si="5">D13-E13</f>
        <v>26705.070000000007</v>
      </c>
    </row>
    <row r="14" spans="1:7" x14ac:dyDescent="0.2">
      <c r="A14" s="6" t="s">
        <v>31</v>
      </c>
      <c r="B14" s="13">
        <v>818377.51</v>
      </c>
      <c r="C14" s="13">
        <v>22000.04</v>
      </c>
      <c r="D14" s="13">
        <f t="shared" ref="D14" si="6">B14+C14</f>
        <v>840377.55</v>
      </c>
      <c r="E14" s="13">
        <v>836337.83</v>
      </c>
      <c r="F14" s="13">
        <v>813494.76</v>
      </c>
      <c r="G14" s="13">
        <f t="shared" ref="G14" si="7">D14-E14</f>
        <v>4039.7200000000885</v>
      </c>
    </row>
    <row r="15" spans="1:7" x14ac:dyDescent="0.2">
      <c r="A15" s="6" t="s">
        <v>32</v>
      </c>
      <c r="B15" s="13">
        <v>1210401.25</v>
      </c>
      <c r="C15" s="13">
        <v>46889.98</v>
      </c>
      <c r="D15" s="13">
        <f t="shared" ref="D15" si="8">B15+C15</f>
        <v>1257291.23</v>
      </c>
      <c r="E15" s="13">
        <v>1213524.8799999999</v>
      </c>
      <c r="F15" s="13">
        <v>1184518.98</v>
      </c>
      <c r="G15" s="13">
        <f t="shared" ref="G15" si="9">D15-E15</f>
        <v>43766.350000000093</v>
      </c>
    </row>
    <row r="16" spans="1:7" x14ac:dyDescent="0.2">
      <c r="A16" s="6" t="s">
        <v>33</v>
      </c>
      <c r="B16" s="13">
        <v>158135.28</v>
      </c>
      <c r="C16" s="13">
        <v>508.26</v>
      </c>
      <c r="D16" s="13">
        <f t="shared" ref="D16" si="10">B16+C16</f>
        <v>158643.54</v>
      </c>
      <c r="E16" s="13">
        <v>158238.48000000001</v>
      </c>
      <c r="F16" s="13">
        <v>153736.26999999999</v>
      </c>
      <c r="G16" s="13">
        <f t="shared" ref="G16" si="11">D16-E16</f>
        <v>405.05999999999767</v>
      </c>
    </row>
    <row r="17" spans="1:7" x14ac:dyDescent="0.2">
      <c r="A17" s="6" t="s">
        <v>34</v>
      </c>
      <c r="B17" s="13">
        <v>2741221.07</v>
      </c>
      <c r="C17" s="13">
        <v>351854.98</v>
      </c>
      <c r="D17" s="13">
        <f t="shared" ref="D17" si="12">B17+C17</f>
        <v>3093076.05</v>
      </c>
      <c r="E17" s="13">
        <v>3059190.77</v>
      </c>
      <c r="F17" s="13">
        <v>3037624.17</v>
      </c>
      <c r="G17" s="13">
        <f t="shared" ref="G17" si="13">D17-E17</f>
        <v>33885.279999999795</v>
      </c>
    </row>
    <row r="18" spans="1:7" x14ac:dyDescent="0.2">
      <c r="A18" s="6" t="s">
        <v>35</v>
      </c>
      <c r="B18" s="13">
        <v>492553.32</v>
      </c>
      <c r="C18" s="13">
        <v>8066.14</v>
      </c>
      <c r="D18" s="13">
        <f t="shared" ref="D18" si="14">B18+C18</f>
        <v>500619.46</v>
      </c>
      <c r="E18" s="13">
        <v>401428.13</v>
      </c>
      <c r="F18" s="13">
        <v>393419.82</v>
      </c>
      <c r="G18" s="13">
        <f t="shared" ref="G18" si="15">D18-E18</f>
        <v>99191.330000000016</v>
      </c>
    </row>
    <row r="19" spans="1:7" x14ac:dyDescent="0.2">
      <c r="A19" s="6" t="s">
        <v>36</v>
      </c>
      <c r="B19" s="13">
        <v>1400888.6</v>
      </c>
      <c r="C19" s="13">
        <v>588.61</v>
      </c>
      <c r="D19" s="13">
        <f t="shared" ref="D19" si="16">B19+C19</f>
        <v>1401477.2100000002</v>
      </c>
      <c r="E19" s="13">
        <v>1378389.87</v>
      </c>
      <c r="F19" s="13">
        <v>1344887.87</v>
      </c>
      <c r="G19" s="13">
        <f t="shared" ref="G19" si="17">D19-E19</f>
        <v>23087.340000000084</v>
      </c>
    </row>
    <row r="20" spans="1:7" x14ac:dyDescent="0.2">
      <c r="A20" s="6" t="s">
        <v>37</v>
      </c>
      <c r="B20" s="13">
        <v>157318.1</v>
      </c>
      <c r="C20" s="13">
        <v>-1082.24</v>
      </c>
      <c r="D20" s="13">
        <f t="shared" ref="D20" si="18">B20+C20</f>
        <v>156235.86000000002</v>
      </c>
      <c r="E20" s="13">
        <v>153951.25</v>
      </c>
      <c r="F20" s="13">
        <v>149521.98000000001</v>
      </c>
      <c r="G20" s="13">
        <f t="shared" ref="G20" si="19">D20-E20</f>
        <v>2284.6100000000151</v>
      </c>
    </row>
    <row r="21" spans="1:7" x14ac:dyDescent="0.2">
      <c r="A21" s="6" t="s">
        <v>38</v>
      </c>
      <c r="B21" s="13">
        <v>3387990.29</v>
      </c>
      <c r="C21" s="13">
        <v>-281419.19</v>
      </c>
      <c r="D21" s="13">
        <f t="shared" ref="D21" si="20">B21+C21</f>
        <v>3106571.1</v>
      </c>
      <c r="E21" s="13">
        <v>3048851.3</v>
      </c>
      <c r="F21" s="13">
        <v>2958504.42</v>
      </c>
      <c r="G21" s="13">
        <f t="shared" ref="G21" si="21">D21-E21</f>
        <v>57719.800000000279</v>
      </c>
    </row>
    <row r="22" spans="1:7" x14ac:dyDescent="0.2">
      <c r="A22" s="6" t="s">
        <v>39</v>
      </c>
      <c r="B22" s="13">
        <v>843926.55</v>
      </c>
      <c r="C22" s="13">
        <v>278665.7</v>
      </c>
      <c r="D22" s="13">
        <f t="shared" ref="D22" si="22">B22+C22</f>
        <v>1122592.25</v>
      </c>
      <c r="E22" s="13">
        <v>1108248.81</v>
      </c>
      <c r="F22" s="13">
        <v>1088959.1000000001</v>
      </c>
      <c r="G22" s="13">
        <f t="shared" ref="G22" si="23">D22-E22</f>
        <v>14343.439999999944</v>
      </c>
    </row>
    <row r="23" spans="1:7" x14ac:dyDescent="0.2">
      <c r="A23" s="6" t="s">
        <v>40</v>
      </c>
      <c r="B23" s="13">
        <v>453305.08</v>
      </c>
      <c r="C23" s="13">
        <v>-75255.89</v>
      </c>
      <c r="D23" s="13">
        <f t="shared" ref="D23" si="24">B23+C23</f>
        <v>378049.19</v>
      </c>
      <c r="E23" s="13">
        <v>348676.97</v>
      </c>
      <c r="F23" s="13">
        <v>337679.08</v>
      </c>
      <c r="G23" s="13">
        <f t="shared" ref="G23" si="25">D23-E23</f>
        <v>29372.22000000003</v>
      </c>
    </row>
    <row r="24" spans="1:7" x14ac:dyDescent="0.2">
      <c r="A24" s="6"/>
      <c r="B24" s="13">
        <v>0</v>
      </c>
      <c r="C24" s="13">
        <v>0</v>
      </c>
      <c r="D24" s="13">
        <f t="shared" ref="D24:D25" si="26">B24+C24</f>
        <v>0</v>
      </c>
      <c r="E24" s="13">
        <v>0</v>
      </c>
      <c r="F24" s="13">
        <v>0</v>
      </c>
      <c r="G24" s="13">
        <f t="shared" ref="G24:G25" si="27">D24-E24</f>
        <v>0</v>
      </c>
    </row>
    <row r="25" spans="1:7" x14ac:dyDescent="0.2">
      <c r="A25" s="6"/>
      <c r="B25" s="13">
        <v>0</v>
      </c>
      <c r="C25" s="13">
        <v>0</v>
      </c>
      <c r="D25" s="13">
        <f t="shared" si="26"/>
        <v>0</v>
      </c>
      <c r="E25" s="13">
        <v>0</v>
      </c>
      <c r="F25" s="13">
        <v>0</v>
      </c>
      <c r="G25" s="13">
        <f t="shared" si="27"/>
        <v>0</v>
      </c>
    </row>
    <row r="26" spans="1:7" x14ac:dyDescent="0.2">
      <c r="A26" s="15" t="s">
        <v>18</v>
      </c>
      <c r="B26" s="14">
        <f t="shared" ref="B26:G26" si="28">SUM(B5:B25)</f>
        <v>17739091.649999999</v>
      </c>
      <c r="C26" s="14">
        <f t="shared" si="28"/>
        <v>3688798.8499999992</v>
      </c>
      <c r="D26" s="14">
        <f t="shared" si="28"/>
        <v>21427890.500000004</v>
      </c>
      <c r="E26" s="14">
        <f t="shared" si="28"/>
        <v>20734071.68</v>
      </c>
      <c r="F26" s="14">
        <f t="shared" si="28"/>
        <v>20378670.780000001</v>
      </c>
      <c r="G26" s="14">
        <f t="shared" si="28"/>
        <v>693818.8200000003</v>
      </c>
    </row>
    <row r="28" spans="1:7" ht="55.35" customHeight="1" x14ac:dyDescent="0.2">
      <c r="A28" s="18" t="s">
        <v>41</v>
      </c>
      <c r="B28" s="19"/>
      <c r="C28" s="19"/>
      <c r="D28" s="19"/>
      <c r="E28" s="19"/>
      <c r="F28" s="19"/>
      <c r="G28" s="20"/>
    </row>
    <row r="29" spans="1:7" x14ac:dyDescent="0.2">
      <c r="A29" s="10"/>
      <c r="B29" s="21" t="s">
        <v>15</v>
      </c>
      <c r="C29" s="22"/>
      <c r="D29" s="22"/>
      <c r="E29" s="22"/>
      <c r="F29" s="23"/>
      <c r="G29" s="16" t="s">
        <v>14</v>
      </c>
    </row>
    <row r="30" spans="1:7" ht="22.5" x14ac:dyDescent="0.2">
      <c r="A30" s="9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17"/>
    </row>
    <row r="31" spans="1:7" x14ac:dyDescent="0.2">
      <c r="A31" s="11"/>
      <c r="B31" s="12"/>
      <c r="C31" s="12"/>
      <c r="D31" s="12"/>
      <c r="E31" s="12"/>
      <c r="F31" s="12"/>
      <c r="G31" s="12"/>
    </row>
    <row r="32" spans="1:7" x14ac:dyDescent="0.2">
      <c r="A32" s="7" t="s">
        <v>0</v>
      </c>
      <c r="B32" s="13">
        <v>0</v>
      </c>
      <c r="C32" s="13">
        <v>0</v>
      </c>
      <c r="D32" s="13">
        <f>B32+C32</f>
        <v>0</v>
      </c>
      <c r="E32" s="13">
        <v>0</v>
      </c>
      <c r="F32" s="13">
        <v>0</v>
      </c>
      <c r="G32" s="13">
        <f>D32-E32</f>
        <v>0</v>
      </c>
    </row>
    <row r="33" spans="1:7" x14ac:dyDescent="0.2">
      <c r="A33" s="7" t="s">
        <v>1</v>
      </c>
      <c r="B33" s="13">
        <v>0</v>
      </c>
      <c r="C33" s="13">
        <v>0</v>
      </c>
      <c r="D33" s="13">
        <f t="shared" ref="D33:D35" si="29">B33+C33</f>
        <v>0</v>
      </c>
      <c r="E33" s="13">
        <v>0</v>
      </c>
      <c r="F33" s="13">
        <v>0</v>
      </c>
      <c r="G33" s="13">
        <f t="shared" ref="G33:G35" si="30">D33-E33</f>
        <v>0</v>
      </c>
    </row>
    <row r="34" spans="1:7" x14ac:dyDescent="0.2">
      <c r="A34" s="7" t="s">
        <v>2</v>
      </c>
      <c r="B34" s="13">
        <v>0</v>
      </c>
      <c r="C34" s="13">
        <v>0</v>
      </c>
      <c r="D34" s="13">
        <f t="shared" si="29"/>
        <v>0</v>
      </c>
      <c r="E34" s="13">
        <v>0</v>
      </c>
      <c r="F34" s="13">
        <v>0</v>
      </c>
      <c r="G34" s="13">
        <f t="shared" si="30"/>
        <v>0</v>
      </c>
    </row>
    <row r="35" spans="1:7" x14ac:dyDescent="0.2">
      <c r="A35" s="7" t="s">
        <v>19</v>
      </c>
      <c r="B35" s="13">
        <v>0</v>
      </c>
      <c r="C35" s="13">
        <v>0</v>
      </c>
      <c r="D35" s="13">
        <f t="shared" si="29"/>
        <v>0</v>
      </c>
      <c r="E35" s="13">
        <v>0</v>
      </c>
      <c r="F35" s="13">
        <v>0</v>
      </c>
      <c r="G35" s="13">
        <f t="shared" si="30"/>
        <v>0</v>
      </c>
    </row>
    <row r="36" spans="1:7" x14ac:dyDescent="0.2">
      <c r="A36" s="7"/>
      <c r="B36" s="13"/>
      <c r="C36" s="13"/>
      <c r="D36" s="13"/>
      <c r="E36" s="13"/>
      <c r="F36" s="13"/>
      <c r="G36" s="13"/>
    </row>
    <row r="37" spans="1:7" x14ac:dyDescent="0.2">
      <c r="A37" s="4" t="s">
        <v>18</v>
      </c>
      <c r="B37" s="14">
        <f t="shared" ref="B37:G37" si="31">SUM(B32:B35)</f>
        <v>0</v>
      </c>
      <c r="C37" s="14">
        <f t="shared" si="31"/>
        <v>0</v>
      </c>
      <c r="D37" s="14">
        <f t="shared" si="31"/>
        <v>0</v>
      </c>
      <c r="E37" s="14">
        <f t="shared" si="31"/>
        <v>0</v>
      </c>
      <c r="F37" s="14">
        <f t="shared" si="31"/>
        <v>0</v>
      </c>
      <c r="G37" s="14">
        <f t="shared" si="31"/>
        <v>0</v>
      </c>
    </row>
    <row r="40" spans="1:7" ht="59.45" customHeight="1" x14ac:dyDescent="0.2">
      <c r="A40" s="21" t="s">
        <v>41</v>
      </c>
      <c r="B40" s="22"/>
      <c r="C40" s="22"/>
      <c r="D40" s="22"/>
      <c r="E40" s="22"/>
      <c r="F40" s="22"/>
      <c r="G40" s="23"/>
    </row>
    <row r="41" spans="1:7" x14ac:dyDescent="0.2">
      <c r="A41" s="10"/>
      <c r="B41" s="21" t="s">
        <v>15</v>
      </c>
      <c r="C41" s="22"/>
      <c r="D41" s="22"/>
      <c r="E41" s="22"/>
      <c r="F41" s="23"/>
      <c r="G41" s="16" t="s">
        <v>14</v>
      </c>
    </row>
    <row r="42" spans="1:7" ht="22.5" x14ac:dyDescent="0.2">
      <c r="A42" s="9" t="s">
        <v>9</v>
      </c>
      <c r="B42" s="2" t="s">
        <v>10</v>
      </c>
      <c r="C42" s="2" t="s">
        <v>16</v>
      </c>
      <c r="D42" s="2" t="s">
        <v>11</v>
      </c>
      <c r="E42" s="2" t="s">
        <v>12</v>
      </c>
      <c r="F42" s="2" t="s">
        <v>13</v>
      </c>
      <c r="G42" s="17"/>
    </row>
    <row r="43" spans="1:7" x14ac:dyDescent="0.2">
      <c r="A43" s="11"/>
      <c r="B43" s="12"/>
      <c r="C43" s="12"/>
      <c r="D43" s="12"/>
      <c r="E43" s="12"/>
      <c r="F43" s="12"/>
      <c r="G43" s="12"/>
    </row>
    <row r="44" spans="1:7" x14ac:dyDescent="0.2">
      <c r="A44" s="8" t="s">
        <v>4</v>
      </c>
      <c r="B44" s="13">
        <v>0</v>
      </c>
      <c r="C44" s="13">
        <v>0</v>
      </c>
      <c r="D44" s="13">
        <f t="shared" ref="D44:D56" si="32">B44+C44</f>
        <v>0</v>
      </c>
      <c r="E44" s="13">
        <v>0</v>
      </c>
      <c r="F44" s="13">
        <v>0</v>
      </c>
      <c r="G44" s="13">
        <f t="shared" ref="G44:G56" si="33">D44-E44</f>
        <v>0</v>
      </c>
    </row>
    <row r="45" spans="1:7" x14ac:dyDescent="0.2">
      <c r="A45" s="8"/>
      <c r="B45" s="13"/>
      <c r="C45" s="13"/>
      <c r="D45" s="13"/>
      <c r="E45" s="13"/>
      <c r="F45" s="13"/>
      <c r="G45" s="13"/>
    </row>
    <row r="46" spans="1:7" x14ac:dyDescent="0.2">
      <c r="A46" s="8" t="s">
        <v>3</v>
      </c>
      <c r="B46" s="13">
        <v>0</v>
      </c>
      <c r="C46" s="13">
        <v>0</v>
      </c>
      <c r="D46" s="13">
        <f t="shared" si="32"/>
        <v>0</v>
      </c>
      <c r="E46" s="13">
        <v>0</v>
      </c>
      <c r="F46" s="13">
        <v>0</v>
      </c>
      <c r="G46" s="13">
        <f t="shared" si="33"/>
        <v>0</v>
      </c>
    </row>
    <row r="47" spans="1:7" x14ac:dyDescent="0.2">
      <c r="A47" s="8"/>
      <c r="B47" s="13"/>
      <c r="C47" s="13"/>
      <c r="D47" s="13"/>
      <c r="E47" s="13"/>
      <c r="F47" s="13"/>
      <c r="G47" s="13"/>
    </row>
    <row r="48" spans="1:7" x14ac:dyDescent="0.2">
      <c r="A48" s="8" t="s">
        <v>5</v>
      </c>
      <c r="B48" s="13">
        <v>0</v>
      </c>
      <c r="C48" s="13">
        <v>0</v>
      </c>
      <c r="D48" s="13">
        <f t="shared" si="32"/>
        <v>0</v>
      </c>
      <c r="E48" s="13">
        <v>0</v>
      </c>
      <c r="F48" s="13">
        <v>0</v>
      </c>
      <c r="G48" s="13">
        <f t="shared" si="33"/>
        <v>0</v>
      </c>
    </row>
    <row r="49" spans="1:7" x14ac:dyDescent="0.2">
      <c r="A49" s="8"/>
      <c r="B49" s="13"/>
      <c r="C49" s="13"/>
      <c r="D49" s="13"/>
      <c r="E49" s="13"/>
      <c r="F49" s="13"/>
      <c r="G49" s="13"/>
    </row>
    <row r="50" spans="1:7" x14ac:dyDescent="0.2">
      <c r="A50" s="8" t="s">
        <v>7</v>
      </c>
      <c r="B50" s="13">
        <v>0</v>
      </c>
      <c r="C50" s="13">
        <v>0</v>
      </c>
      <c r="D50" s="13">
        <f t="shared" si="32"/>
        <v>0</v>
      </c>
      <c r="E50" s="13">
        <v>0</v>
      </c>
      <c r="F50" s="13">
        <v>0</v>
      </c>
      <c r="G50" s="13">
        <f t="shared" si="33"/>
        <v>0</v>
      </c>
    </row>
    <row r="51" spans="1:7" x14ac:dyDescent="0.2">
      <c r="A51" s="8"/>
      <c r="B51" s="13"/>
      <c r="C51" s="13"/>
      <c r="D51" s="13"/>
      <c r="E51" s="13"/>
      <c r="F51" s="13"/>
      <c r="G51" s="13"/>
    </row>
    <row r="52" spans="1:7" ht="22.5" x14ac:dyDescent="0.2">
      <c r="A52" s="8" t="s">
        <v>8</v>
      </c>
      <c r="B52" s="13">
        <v>0</v>
      </c>
      <c r="C52" s="13">
        <v>0</v>
      </c>
      <c r="D52" s="13">
        <f t="shared" si="32"/>
        <v>0</v>
      </c>
      <c r="E52" s="13">
        <v>0</v>
      </c>
      <c r="F52" s="13">
        <v>0</v>
      </c>
      <c r="G52" s="13">
        <f t="shared" si="33"/>
        <v>0</v>
      </c>
    </row>
    <row r="53" spans="1:7" x14ac:dyDescent="0.2">
      <c r="A53" s="8"/>
      <c r="B53" s="13"/>
      <c r="C53" s="13"/>
      <c r="D53" s="13"/>
      <c r="E53" s="13"/>
      <c r="F53" s="13"/>
      <c r="G53" s="13"/>
    </row>
    <row r="54" spans="1:7" ht="22.5" x14ac:dyDescent="0.2">
      <c r="A54" s="8" t="s">
        <v>20</v>
      </c>
      <c r="B54" s="13">
        <v>0</v>
      </c>
      <c r="C54" s="13">
        <v>0</v>
      </c>
      <c r="D54" s="13">
        <f t="shared" ref="D54" si="34">B54+C54</f>
        <v>0</v>
      </c>
      <c r="E54" s="13">
        <v>0</v>
      </c>
      <c r="F54" s="13">
        <v>0</v>
      </c>
      <c r="G54" s="13">
        <f t="shared" ref="G54" si="35">D54-E54</f>
        <v>0</v>
      </c>
    </row>
    <row r="55" spans="1:7" x14ac:dyDescent="0.2">
      <c r="A55" s="8"/>
      <c r="B55" s="13"/>
      <c r="C55" s="13"/>
      <c r="D55" s="13"/>
      <c r="E55" s="13"/>
      <c r="F55" s="13"/>
      <c r="G55" s="13"/>
    </row>
    <row r="56" spans="1:7" x14ac:dyDescent="0.2">
      <c r="A56" s="8" t="s">
        <v>6</v>
      </c>
      <c r="B56" s="13">
        <v>0</v>
      </c>
      <c r="C56" s="13">
        <v>0</v>
      </c>
      <c r="D56" s="13">
        <f t="shared" si="32"/>
        <v>0</v>
      </c>
      <c r="E56" s="13">
        <v>0</v>
      </c>
      <c r="F56" s="13">
        <v>0</v>
      </c>
      <c r="G56" s="13">
        <f t="shared" si="33"/>
        <v>0</v>
      </c>
    </row>
    <row r="57" spans="1:7" x14ac:dyDescent="0.2">
      <c r="A57" s="8"/>
      <c r="B57" s="13"/>
      <c r="C57" s="13"/>
      <c r="D57" s="13"/>
      <c r="E57" s="13"/>
      <c r="F57" s="13"/>
      <c r="G57" s="13"/>
    </row>
    <row r="58" spans="1:7" x14ac:dyDescent="0.2">
      <c r="A58" s="8" t="s">
        <v>21</v>
      </c>
      <c r="B58" s="13">
        <v>17739091.649999999</v>
      </c>
      <c r="C58" s="13">
        <v>3688798.85</v>
      </c>
      <c r="D58" s="13">
        <f t="shared" ref="D58" si="36">B58+C58</f>
        <v>21427890.5</v>
      </c>
      <c r="E58" s="13">
        <v>20734071.68</v>
      </c>
      <c r="F58" s="13">
        <v>20378670.780000001</v>
      </c>
      <c r="G58" s="13">
        <f t="shared" ref="G58" si="37">D58-E58</f>
        <v>693818.8200000003</v>
      </c>
    </row>
    <row r="59" spans="1:7" x14ac:dyDescent="0.2">
      <c r="A59" s="8"/>
      <c r="B59" s="13"/>
      <c r="C59" s="13"/>
      <c r="D59" s="13"/>
      <c r="E59" s="13"/>
      <c r="F59" s="13"/>
      <c r="G59" s="13"/>
    </row>
    <row r="60" spans="1:7" x14ac:dyDescent="0.2">
      <c r="A60" s="4" t="s">
        <v>18</v>
      </c>
      <c r="B60" s="14">
        <f t="shared" ref="B60:G60" si="38">SUM(B44:B58)</f>
        <v>17739091.649999999</v>
      </c>
      <c r="C60" s="14">
        <f t="shared" si="38"/>
        <v>3688798.85</v>
      </c>
      <c r="D60" s="14">
        <f t="shared" si="38"/>
        <v>21427890.5</v>
      </c>
      <c r="E60" s="14">
        <f t="shared" si="38"/>
        <v>20734071.68</v>
      </c>
      <c r="F60" s="14">
        <f t="shared" si="38"/>
        <v>20378670.780000001</v>
      </c>
      <c r="G60" s="14">
        <f t="shared" si="38"/>
        <v>693818.8200000003</v>
      </c>
    </row>
    <row r="62" spans="1:7" x14ac:dyDescent="0.2">
      <c r="A62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28:G28"/>
    <mergeCell ref="G41:G42"/>
    <mergeCell ref="G29:G30"/>
    <mergeCell ref="A40:G40"/>
    <mergeCell ref="B2:F2"/>
    <mergeCell ref="B29:F29"/>
    <mergeCell ref="B41:F41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2026-01-27T21:51:33Z</cp:lastPrinted>
  <dcterms:created xsi:type="dcterms:W3CDTF">2014-02-10T03:37:14Z</dcterms:created>
  <dcterms:modified xsi:type="dcterms:W3CDTF">2026-02-03T20:59:22Z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